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92b9993ed56af/Documents/West Lavington PC/Payments over £100/"/>
    </mc:Choice>
  </mc:AlternateContent>
  <xr:revisionPtr revIDLastSave="22" documentId="13_ncr:1_{412B6185-7251-40CF-90D9-96568BC6EF2D}" xr6:coauthVersionLast="47" xr6:coauthVersionMax="47" xr10:uidLastSave="{3984673C-ED80-44C5-AB55-515E4D809CD4}"/>
  <bookViews>
    <workbookView xWindow="-110" yWindow="-110" windowWidth="19420" windowHeight="10300" xr2:uid="{00000000-000D-0000-FFFF-FFFF00000000}"/>
  </bookViews>
  <sheets>
    <sheet name="Treasurers069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9" i="1" l="1"/>
  <c r="K69" i="1"/>
  <c r="J69" i="1" l="1"/>
</calcChain>
</file>

<file path=xl/sharedStrings.xml><?xml version="1.0" encoding="utf-8"?>
<sst xmlns="http://schemas.openxmlformats.org/spreadsheetml/2006/main" count="466" uniqueCount="161">
  <si>
    <t>Sort</t>
  </si>
  <si>
    <t>Bank transaction Date</t>
  </si>
  <si>
    <t>Transaction Description</t>
  </si>
  <si>
    <t>Supplier/Payee (for chq payments)</t>
  </si>
  <si>
    <t>Description of supply/Narrative</t>
  </si>
  <si>
    <t>Category (Budget monitoring)</t>
  </si>
  <si>
    <t>Expense allocation (Precept/CIL/NHP grant)</t>
  </si>
  <si>
    <t>Audit category</t>
  </si>
  <si>
    <t>Net cost before VAT</t>
  </si>
  <si>
    <t>VAT paid out</t>
  </si>
  <si>
    <t>Paid out incl VAT</t>
  </si>
  <si>
    <t>n/a</t>
  </si>
  <si>
    <t>Waste</t>
  </si>
  <si>
    <t>Precept</t>
  </si>
  <si>
    <t>All other payments (Outgoings)</t>
  </si>
  <si>
    <t>CCTV Maint</t>
  </si>
  <si>
    <t>John Skillman</t>
  </si>
  <si>
    <t>Clerk salary</t>
  </si>
  <si>
    <t>Salaries</t>
  </si>
  <si>
    <t>Staff costs (Outgoings)</t>
  </si>
  <si>
    <t>DD</t>
  </si>
  <si>
    <t>HILLS WASTE SOLUTN W00084A</t>
  </si>
  <si>
    <t>Playgrounds Maintenance</t>
  </si>
  <si>
    <t>Annual subscription</t>
  </si>
  <si>
    <t>Subscriptions</t>
  </si>
  <si>
    <t>Project</t>
  </si>
  <si>
    <t>Insurance</t>
  </si>
  <si>
    <t>Mark Goddard</t>
  </si>
  <si>
    <t>Grass</t>
  </si>
  <si>
    <t>PAYE</t>
  </si>
  <si>
    <t>Audit</t>
  </si>
  <si>
    <t>Grant</t>
  </si>
  <si>
    <t>Grants (Seniors)</t>
  </si>
  <si>
    <t>totals</t>
  </si>
  <si>
    <t>Grants (ad hoc)</t>
  </si>
  <si>
    <t>Repairs and Main</t>
  </si>
  <si>
    <t>War memorial</t>
  </si>
  <si>
    <t>Legal Fees</t>
  </si>
  <si>
    <t>Annual Tree Survey</t>
  </si>
  <si>
    <t>Grants (Youth Club)</t>
  </si>
  <si>
    <t>Grants (Street scene)</t>
  </si>
  <si>
    <t>Grants (Village Hall)</t>
  </si>
  <si>
    <t>FPO</t>
  </si>
  <si>
    <t>War memorial cleaning</t>
  </si>
  <si>
    <t>CIL</t>
  </si>
  <si>
    <t>Transaction Type/Inv No.</t>
  </si>
  <si>
    <t>Batt Broadbent</t>
  </si>
  <si>
    <t>Bollard installation</t>
  </si>
  <si>
    <t>Legal cost re: assignment of lease</t>
  </si>
  <si>
    <t>CCTV/Defib/elec</t>
  </si>
  <si>
    <t>Street scene</t>
  </si>
  <si>
    <t>LAVINGTON PANELL S 500000001335854869 GRANT 523027     10 25APR24 11:01</t>
  </si>
  <si>
    <t>BATT BROADBENT 300000001339186070 WESTLAV INV53217 405162     10 25APR24 11:01</t>
  </si>
  <si>
    <t>WEST LAVINGTON VIL 500000001325505983 WLPC INV24-061 405240     10 06APR24 18:43</t>
  </si>
  <si>
    <t>JOHN SKILLMAN 500000001325457789 WLPC SALARY MARCH 404523     10 06APR24 17:08</t>
  </si>
  <si>
    <t>HMRC - ACCOUNTS OF 300000001328789063 475PH001777322412 083210     10 06APR24 17:07</t>
  </si>
  <si>
    <t>FPO inv 24-061</t>
  </si>
  <si>
    <t>Village Hall</t>
  </si>
  <si>
    <t>HMRC -Income Tax - April</t>
  </si>
  <si>
    <t>HMRC -Income Tax - March</t>
  </si>
  <si>
    <t>UK tents</t>
  </si>
  <si>
    <t>UK TENTS 200000001344980453 INV 2248 209263     10 16MAY24 10:20</t>
  </si>
  <si>
    <t>WILTSHIRE ASSOCIAT 200000001343218763 SUB24 25 248 200506     10 13MAY24 09:48</t>
  </si>
  <si>
    <t>JOHN SKILLMAN 500000001347324524 WLPC SALARY APRIL 404523     10 13MAY24 09:47</t>
  </si>
  <si>
    <t>HMRC - ACCOUNTS OF 300000001350656772 475PH001777322501 083210     10 13MAY24 09:46</t>
  </si>
  <si>
    <t>Two tents/marques for fete and emergencies</t>
  </si>
  <si>
    <t>FPO inv 248</t>
  </si>
  <si>
    <t>Clear councils</t>
  </si>
  <si>
    <t>HMRC -Income Tax - May</t>
  </si>
  <si>
    <t>Verti draining works - spring 2024</t>
  </si>
  <si>
    <t>MJ Abbott</t>
  </si>
  <si>
    <t>MJ ABBOTT LTD 500000001363998689 INV 5027/24 201727     10 08JUN24 13:52</t>
  </si>
  <si>
    <t>MARK GODDARD 300000001367333046 INV2917 401916     10 08JUN24 13:52</t>
  </si>
  <si>
    <t>JOHN SKILLMAN 500000001363997954 WLPC SALARY 404523     10 08JUN24 13:51</t>
  </si>
  <si>
    <t>HMRC - ACCOUNTS OF 400000001368745195 475PH001777322502 083210     10 08JUN24 13:50</t>
  </si>
  <si>
    <t>CLEAR COUNCILS 500000001363997003 LCO02659 601503     10 08JUN24 13:49</t>
  </si>
  <si>
    <t>Internal audit</t>
  </si>
  <si>
    <t>HMRC -Income Tax - June</t>
  </si>
  <si>
    <t>Wiltshire Council</t>
  </si>
  <si>
    <t>Southern Tree Surveys</t>
  </si>
  <si>
    <t>Wickstead</t>
  </si>
  <si>
    <t>WEST LAVINGTON FRI 100000001392340433 GRANT 309263     10 09AUG24 08:53</t>
  </si>
  <si>
    <t>WICKSTEED LEISURE 300000001403048010 825749 WEST LAVING 301393     10 05AUG24 19:31</t>
  </si>
  <si>
    <t>SEBASTIAN MACLEOD 200000001395580326 INV 308 WEST LAVIN 090136     10 05AUG24 19:30</t>
  </si>
  <si>
    <t>JOHN SKILLMAN 600000001399342079 WLPC SALARY 404523     10 05AUG24 19:29</t>
  </si>
  <si>
    <t>HMRC - ACCOUNTS OF 600000001399341798 475PH001777322504 083210     10 05AUG24 19:28</t>
  </si>
  <si>
    <t>JOHN SKILLMAN 600000001382048635 WLPC SALARY 404523     10 07JUL24 15:38</t>
  </si>
  <si>
    <t>HMRC - ACCOUNTS OF 500000001382370567 475PH001777322503 083210     10 07JUL24 15:37</t>
  </si>
  <si>
    <t>AUDITING SOLUTIONS 100000001373146004 INV A8587 608301     10 07JUL24 15:36</t>
  </si>
  <si>
    <t>HMRC -Income Tax - July</t>
  </si>
  <si>
    <t>Playground inspection</t>
  </si>
  <si>
    <t>Tree survey (18 month)</t>
  </si>
  <si>
    <t>Mark Goddard inv 2945</t>
  </si>
  <si>
    <t>Grass cutting</t>
  </si>
  <si>
    <t>WEST LAVINGTON FRI 200000001416438249 GRANT 309263     10 11SEP24 09:17</t>
  </si>
  <si>
    <t>MARK GODDARD 600000001418719010 INV2874 401916     10 08SEP24 11:00</t>
  </si>
  <si>
    <t>JOHN SKILLMAN 600000001418718827 WLPC SALARY 404523     10 08SEP24 10:59</t>
  </si>
  <si>
    <t>HMRC - ACCOUNTS OF 300000001422395028 475PH001777322505 083210     10 08SEP24 10:59</t>
  </si>
  <si>
    <t>HMRC -Income Tax - August</t>
  </si>
  <si>
    <t>Clerk salary August</t>
  </si>
  <si>
    <t>Friendship Club</t>
  </si>
  <si>
    <t>PKF Littlejohn</t>
  </si>
  <si>
    <t>HMRC -Income Tax - September</t>
  </si>
  <si>
    <t>Clerk salary September</t>
  </si>
  <si>
    <t>External audit</t>
  </si>
  <si>
    <t>PKF LITTLEJOHN LLP 300000001439207267 WI0246 400231     10 07OCT24 10:47</t>
  </si>
  <si>
    <t>JOHN SKILLMAN 200000001431739400 WLPC SALARY 404523     10 07OCT24 10:45</t>
  </si>
  <si>
    <t>HMRC - ACCOUNTS OF 400000001440631124 475PH001777322506 083210     10 07OCT24 10:43</t>
  </si>
  <si>
    <t>HMRC -Income Tax - October</t>
  </si>
  <si>
    <t>James Swell</t>
  </si>
  <si>
    <t>Step repairs</t>
  </si>
  <si>
    <t>Kennet Sign &amp; Display</t>
  </si>
  <si>
    <t>Recover recreational sign</t>
  </si>
  <si>
    <t>John Skillman - expenses</t>
  </si>
  <si>
    <t>Shed</t>
  </si>
  <si>
    <t>WEST LAVINGTON YOU 200000001455552130 GRANT 523027     10 19NOV24 09:46</t>
  </si>
  <si>
    <t>WEST LAVINGTON VIL 100000001450409902 GRANT 405240     10 19NOV24 09:45</t>
  </si>
  <si>
    <t>LAVINGTON PANELL S 100000001450409644 GRANT 523027     10 19NOV24 09:45</t>
  </si>
  <si>
    <t>JOHN SKILLMAN 200000001451289568 WLPC EXPENSES2 404523     10 11NOV24 09:51</t>
  </si>
  <si>
    <t>HMRC - ACCOUNTS OF 100000001446146633 475PH001777322507 083210     10 11NOV24 09:49</t>
  </si>
  <si>
    <t>JOHN SKILLMAN 200000001451288214 WLPC SALARY 404523     10 11NOV24 09:48</t>
  </si>
  <si>
    <t>KENNET SIGN AND DI 500000001455379773 SI-17142 309263     10 11NOV24 09:45</t>
  </si>
  <si>
    <t>Clerk salary October</t>
  </si>
  <si>
    <t>HMRC -Income Tax - November</t>
  </si>
  <si>
    <t>Mark Goddard inv 3028</t>
  </si>
  <si>
    <t>Black and White Conservation</t>
  </si>
  <si>
    <t>Clerk salary November</t>
  </si>
  <si>
    <t>Superior Plants (PT Archer &amp; Co)</t>
  </si>
  <si>
    <t>Christmas tree and lights</t>
  </si>
  <si>
    <t>Smart Integrated Solutions</t>
  </si>
  <si>
    <t>Clerk salary December</t>
  </si>
  <si>
    <t>HMRC -Income Tax - December</t>
  </si>
  <si>
    <t>JAMES SWELL 100000001470804697 WLPC 221024 090126     10 23DEC24 10:08</t>
  </si>
  <si>
    <t>PT ARCHER AND CO 500000001474785389 INV 9408 208458     10 14DEC24 12:24</t>
  </si>
  <si>
    <t>MR RJ ROBSON 100000001463214870 BW CONSERV INV32 404335     10 10DEC24 12:15</t>
  </si>
  <si>
    <t>MARK GODDARD 600000001472097185 INV3028 401916     10 10DEC24 12:14</t>
  </si>
  <si>
    <t>JOHN SKILLMAN 500000001472410210 WLPC SALARY 404523     10 10DEC24 12:14</t>
  </si>
  <si>
    <t>HMRC - ACCOUNTS OF 300000001475813274 475PH001777322508 083210     10 10DEC24 12:12</t>
  </si>
  <si>
    <t>Car park usage</t>
  </si>
  <si>
    <t>JOHN SKILLMAN 600000001486264218 WLPC SALARY 404523     10 05JAN25 10:35</t>
  </si>
  <si>
    <t>HMRC - ACCOUNTS OF 300000001489963578 475PH001777322509 083210     10 05JAN25 10:31</t>
  </si>
  <si>
    <t>TUESDAY CLUB 300000001489963028 GRANT 309263     10 05JAN25 10:29</t>
  </si>
  <si>
    <t>WEST LAVINGTON VIL 400000001491379094 CAR PARK 405240     10 05JAN25 10:28</t>
  </si>
  <si>
    <t>HMRC -Income Tax - January</t>
  </si>
  <si>
    <t>Clerk salary January</t>
  </si>
  <si>
    <t>Tuesday Club</t>
  </si>
  <si>
    <t>Village Hall - payment from Aster for car park</t>
  </si>
  <si>
    <t xml:space="preserve">CIO Village Hall </t>
  </si>
  <si>
    <t>credit note</t>
  </si>
  <si>
    <t>Awdry Law (Can't claim back VAT)</t>
  </si>
  <si>
    <t>AWDRY LAW LLP 400000001512225953 INV 74812 200538     10 12FEB25 13:28</t>
  </si>
  <si>
    <t>JOHN SKILLMAN 400000001510635989 WLPC SALARY 404523     10 09FEB25 11:26</t>
  </si>
  <si>
    <t>HMRC - ACCOUNTS OF 400000001510635770 475PH001777322510 083210     10 09FEB25 11:26</t>
  </si>
  <si>
    <t>Yellow lines - Duck Street etc</t>
  </si>
  <si>
    <t>HMRC -Income Tax - February</t>
  </si>
  <si>
    <t>Clerk salary February</t>
  </si>
  <si>
    <t>Annual support CCTV</t>
  </si>
  <si>
    <t>SMART INTEGRATED S 200000001518131281 AM10224/CN4121 404335     10 10MAR25 10:21</t>
  </si>
  <si>
    <t>WILTSHIRE COUNCIL 500000001522154136 92033498 404433     10 10MAR25 10:20</t>
  </si>
  <si>
    <t>JOHN SKILLMAN 200000001518130046 WLPC SALARY 404523     10 10MAR25 10:19</t>
  </si>
  <si>
    <t>HMRC - ACCOUNTS OF 300000001525572793 475PH001777322511 083210     10 10MAR25 10:17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</si>
</sst>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/mm/yyyy;@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5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52"/>
      <name val="Calibri"/>
      <family val="2"/>
    </font>
    <font>
      <sz val="18"/>
      <color indexed="54"/>
      <name val="Calibri Light"/>
      <family val="2"/>
    </font>
    <font>
      <b/>
      <sz val="9"/>
      <name val="Calibri"/>
      <family val="2"/>
    </font>
    <font>
      <sz val="9"/>
      <name val="Calibri"/>
      <family val="2"/>
    </font>
    <font>
      <b/>
      <sz val="13"/>
      <color indexed="54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3" borderId="6" applyNumberFormat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2" fillId="0" borderId="1" applyNumberFormat="0" applyFill="0" applyAlignment="0" applyProtection="0"/>
    <xf numFmtId="0" fontId="8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16" fillId="3" borderId="6" applyNumberFormat="0" applyAlignment="0" applyProtection="0"/>
    <xf numFmtId="0" fontId="4" fillId="0" borderId="4" applyNumberFormat="0" applyFill="0" applyAlignment="0" applyProtection="0"/>
    <xf numFmtId="0" fontId="17" fillId="17" borderId="0" applyNumberFormat="0" applyBorder="0" applyAlignment="0" applyProtection="0"/>
    <xf numFmtId="0" fontId="1" fillId="18" borderId="8" applyNumberFormat="0" applyFont="0" applyAlignment="0" applyProtection="0"/>
    <xf numFmtId="0" fontId="18" fillId="3" borderId="9" applyNumberFormat="0" applyAlignment="0" applyProtection="0"/>
    <xf numFmtId="0" fontId="5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</cellStyleXfs>
  <cellXfs count="1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164" fontId="7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 applyAlignment="1">
      <alignment horizontal="right"/>
    </xf>
    <xf numFmtId="164" fontId="6" fillId="0" borderId="0" xfId="0" applyNumberFormat="1" applyFont="1"/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1" fillId="0" borderId="0" xfId="0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0"/>
  <sheetViews>
    <sheetView tabSelected="1" topLeftCell="B1" zoomScaleNormal="100" workbookViewId="0">
      <pane ySplit="1" topLeftCell="A2" activePane="bottomLeft" state="frozen"/>
      <selection pane="bottomLeft" activeCell="E56" sqref="E56"/>
    </sheetView>
  </sheetViews>
  <sheetFormatPr defaultColWidth="8.81640625" defaultRowHeight="12" x14ac:dyDescent="0.3"/>
  <cols>
    <col min="1" max="1" width="5.81640625" style="4" hidden="1" customWidth="1"/>
    <col min="2" max="2" width="11.1796875" style="4" customWidth="1"/>
    <col min="3" max="3" width="8.36328125" style="4" customWidth="1"/>
    <col min="4" max="4" width="14.08984375" style="5" customWidth="1"/>
    <col min="5" max="5" width="14.54296875" style="4" customWidth="1"/>
    <col min="6" max="6" width="7.81640625" style="6" customWidth="1"/>
    <col min="7" max="7" width="9" style="6" bestFit="1" customWidth="1"/>
    <col min="8" max="8" width="13.54296875" style="6" customWidth="1"/>
    <col min="9" max="9" width="17.26953125" style="6" customWidth="1"/>
    <col min="10" max="10" width="9.54296875" style="8" bestFit="1" customWidth="1"/>
    <col min="11" max="11" width="9.54296875" style="8" customWidth="1"/>
    <col min="12" max="12" width="12.453125" style="8" customWidth="1"/>
    <col min="13" max="13" width="9.08984375" style="6" customWidth="1"/>
    <col min="14" max="14" width="10" style="6" customWidth="1"/>
    <col min="15" max="15" width="8.81640625" style="4" customWidth="1"/>
    <col min="16" max="17" width="8.81640625" style="4"/>
    <col min="18" max="18" width="22.54296875" style="4" customWidth="1"/>
    <col min="19" max="19" width="11.453125" style="4" customWidth="1"/>
    <col min="20" max="16384" width="8.81640625" style="4"/>
  </cols>
  <sheetData>
    <row r="1" spans="1:18" s="10" customFormat="1" ht="39.65" customHeight="1" x14ac:dyDescent="0.35">
      <c r="A1" s="10" t="s">
        <v>0</v>
      </c>
      <c r="B1" s="10" t="s">
        <v>1</v>
      </c>
      <c r="C1" s="10" t="s">
        <v>45</v>
      </c>
      <c r="D1" s="12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1" t="s">
        <v>8</v>
      </c>
      <c r="K1" s="11" t="s">
        <v>9</v>
      </c>
      <c r="L1" s="11" t="s">
        <v>10</v>
      </c>
      <c r="M1" s="11"/>
    </row>
    <row r="2" spans="1:18" x14ac:dyDescent="0.3">
      <c r="A2" s="4">
        <v>10</v>
      </c>
      <c r="B2" s="7">
        <v>45390</v>
      </c>
      <c r="C2" s="4" t="s">
        <v>42</v>
      </c>
      <c r="D2" s="6" t="s">
        <v>55</v>
      </c>
      <c r="E2" s="5" t="s">
        <v>59</v>
      </c>
      <c r="F2" s="6" t="s">
        <v>29</v>
      </c>
      <c r="G2" s="4" t="s">
        <v>18</v>
      </c>
      <c r="H2" s="4" t="s">
        <v>13</v>
      </c>
      <c r="I2" s="4" t="s">
        <v>19</v>
      </c>
      <c r="J2" s="6">
        <v>140.4</v>
      </c>
      <c r="K2" s="8">
        <v>0</v>
      </c>
      <c r="L2" s="6">
        <v>140.4</v>
      </c>
      <c r="P2" s="6"/>
    </row>
    <row r="3" spans="1:18" x14ac:dyDescent="0.3">
      <c r="A3" s="4">
        <v>9</v>
      </c>
      <c r="B3" s="7">
        <v>45390</v>
      </c>
      <c r="C3" s="4" t="s">
        <v>42</v>
      </c>
      <c r="D3" s="6" t="s">
        <v>54</v>
      </c>
      <c r="E3" s="5" t="s">
        <v>16</v>
      </c>
      <c r="F3" s="6" t="s">
        <v>17</v>
      </c>
      <c r="G3" s="6" t="s">
        <v>18</v>
      </c>
      <c r="H3" s="4" t="s">
        <v>13</v>
      </c>
      <c r="I3" s="4" t="s">
        <v>19</v>
      </c>
      <c r="J3" s="8">
        <v>561.96</v>
      </c>
      <c r="K3" s="8">
        <v>0</v>
      </c>
      <c r="L3" s="8">
        <v>561.96</v>
      </c>
      <c r="P3" s="6"/>
    </row>
    <row r="4" spans="1:18" x14ac:dyDescent="0.3">
      <c r="A4" s="4">
        <v>5</v>
      </c>
      <c r="B4" s="7">
        <v>45390</v>
      </c>
      <c r="C4" s="4" t="s">
        <v>56</v>
      </c>
      <c r="D4" s="6" t="s">
        <v>53</v>
      </c>
      <c r="E4" s="5" t="s">
        <v>57</v>
      </c>
      <c r="F4" s="6" t="s">
        <v>49</v>
      </c>
      <c r="G4" s="4" t="s">
        <v>15</v>
      </c>
      <c r="H4" s="6" t="s">
        <v>13</v>
      </c>
      <c r="I4" s="6" t="s">
        <v>14</v>
      </c>
      <c r="J4" s="8">
        <v>380</v>
      </c>
      <c r="K4" s="8">
        <v>0</v>
      </c>
      <c r="L4" s="8">
        <v>380</v>
      </c>
      <c r="P4" s="6"/>
    </row>
    <row r="5" spans="1:18" x14ac:dyDescent="0.3">
      <c r="A5" s="4">
        <v>12</v>
      </c>
      <c r="B5" s="7">
        <v>45397</v>
      </c>
      <c r="C5" s="4" t="s">
        <v>20</v>
      </c>
      <c r="D5" s="6" t="s">
        <v>21</v>
      </c>
      <c r="E5" s="4" t="s">
        <v>11</v>
      </c>
      <c r="F5" s="6" t="s">
        <v>12</v>
      </c>
      <c r="G5" s="4" t="s">
        <v>12</v>
      </c>
      <c r="H5" s="4" t="s">
        <v>13</v>
      </c>
      <c r="I5" s="4" t="s">
        <v>14</v>
      </c>
      <c r="J5" s="6">
        <v>123.76</v>
      </c>
      <c r="K5" s="6">
        <v>24.75</v>
      </c>
      <c r="L5" s="6">
        <v>148.51</v>
      </c>
      <c r="P5" s="6"/>
    </row>
    <row r="6" spans="1:18" x14ac:dyDescent="0.3">
      <c r="A6" s="4">
        <v>15</v>
      </c>
      <c r="B6" s="7">
        <v>45407</v>
      </c>
      <c r="C6" s="4" t="s">
        <v>42</v>
      </c>
      <c r="D6" s="6" t="s">
        <v>52</v>
      </c>
      <c r="E6" s="5" t="s">
        <v>46</v>
      </c>
      <c r="F6" s="6" t="s">
        <v>48</v>
      </c>
      <c r="G6" s="4" t="s">
        <v>37</v>
      </c>
      <c r="H6" s="6" t="s">
        <v>13</v>
      </c>
      <c r="I6" s="6" t="s">
        <v>14</v>
      </c>
      <c r="J6" s="8">
        <v>1058.5</v>
      </c>
      <c r="K6" s="8">
        <v>211.7</v>
      </c>
      <c r="L6" s="8">
        <v>1270.2</v>
      </c>
      <c r="P6" s="6"/>
    </row>
    <row r="7" spans="1:18" x14ac:dyDescent="0.3">
      <c r="A7" s="4">
        <v>14</v>
      </c>
      <c r="B7" s="7">
        <v>45407</v>
      </c>
      <c r="C7" s="4" t="s">
        <v>42</v>
      </c>
      <c r="D7" s="6" t="s">
        <v>51</v>
      </c>
      <c r="E7" s="4" t="s">
        <v>50</v>
      </c>
      <c r="F7" s="6" t="s">
        <v>31</v>
      </c>
      <c r="G7" s="4" t="s">
        <v>40</v>
      </c>
      <c r="H7" s="4" t="s">
        <v>13</v>
      </c>
      <c r="I7" s="4" t="s">
        <v>14</v>
      </c>
      <c r="J7" s="6">
        <v>1000</v>
      </c>
      <c r="K7" s="6">
        <v>0</v>
      </c>
      <c r="L7" s="6">
        <v>1000</v>
      </c>
      <c r="P7" s="6"/>
    </row>
    <row r="8" spans="1:18" x14ac:dyDescent="0.3">
      <c r="A8" s="4">
        <v>23</v>
      </c>
      <c r="B8" s="7">
        <v>45425</v>
      </c>
      <c r="C8" s="4" t="s">
        <v>42</v>
      </c>
      <c r="D8" s="6" t="s">
        <v>64</v>
      </c>
      <c r="E8" s="5" t="s">
        <v>58</v>
      </c>
      <c r="F8" s="6" t="s">
        <v>29</v>
      </c>
      <c r="G8" s="4" t="s">
        <v>18</v>
      </c>
      <c r="H8" s="4" t="s">
        <v>13</v>
      </c>
      <c r="I8" s="4" t="s">
        <v>19</v>
      </c>
      <c r="J8" s="6">
        <v>140.4</v>
      </c>
      <c r="K8" s="8">
        <v>0</v>
      </c>
      <c r="L8" s="6">
        <v>140.4</v>
      </c>
      <c r="M8" s="8"/>
      <c r="P8" s="6"/>
    </row>
    <row r="9" spans="1:18" x14ac:dyDescent="0.3">
      <c r="A9" s="4">
        <v>22</v>
      </c>
      <c r="B9" s="7">
        <v>45425</v>
      </c>
      <c r="C9" s="4" t="s">
        <v>42</v>
      </c>
      <c r="D9" s="6" t="s">
        <v>63</v>
      </c>
      <c r="E9" s="5" t="s">
        <v>16</v>
      </c>
      <c r="F9" s="6" t="s">
        <v>17</v>
      </c>
      <c r="G9" s="6" t="s">
        <v>18</v>
      </c>
      <c r="H9" s="4" t="s">
        <v>13</v>
      </c>
      <c r="I9" s="4" t="s">
        <v>19</v>
      </c>
      <c r="J9" s="6">
        <v>561.95000000000005</v>
      </c>
      <c r="K9" s="8">
        <v>0</v>
      </c>
      <c r="L9" s="6">
        <v>561.95000000000005</v>
      </c>
      <c r="M9" s="8"/>
      <c r="P9" s="6"/>
    </row>
    <row r="10" spans="1:18" x14ac:dyDescent="0.3">
      <c r="A10" s="4">
        <v>19</v>
      </c>
      <c r="B10" s="7">
        <v>45425</v>
      </c>
      <c r="C10" s="4" t="s">
        <v>66</v>
      </c>
      <c r="D10" s="6" t="s">
        <v>62</v>
      </c>
      <c r="F10" s="6" t="s">
        <v>23</v>
      </c>
      <c r="G10" s="4" t="s">
        <v>24</v>
      </c>
      <c r="H10" s="4" t="s">
        <v>13</v>
      </c>
      <c r="I10" s="4" t="s">
        <v>14</v>
      </c>
      <c r="J10" s="8">
        <v>392.82</v>
      </c>
      <c r="K10" s="8">
        <v>78.56</v>
      </c>
      <c r="L10" s="6">
        <v>471.38</v>
      </c>
      <c r="M10" s="8"/>
      <c r="P10" s="6"/>
    </row>
    <row r="11" spans="1:18" x14ac:dyDescent="0.3">
      <c r="A11" s="4">
        <v>24</v>
      </c>
      <c r="B11" s="7">
        <v>45428</v>
      </c>
      <c r="C11" s="4" t="s">
        <v>42</v>
      </c>
      <c r="D11" s="6" t="s">
        <v>61</v>
      </c>
      <c r="E11" s="5" t="s">
        <v>60</v>
      </c>
      <c r="F11" s="6" t="s">
        <v>65</v>
      </c>
      <c r="G11" s="4" t="s">
        <v>34</v>
      </c>
      <c r="H11" s="4" t="s">
        <v>13</v>
      </c>
      <c r="I11" s="4" t="s">
        <v>14</v>
      </c>
      <c r="J11" s="8">
        <v>1331.67</v>
      </c>
      <c r="K11" s="8">
        <v>266.33</v>
      </c>
      <c r="L11" s="8">
        <v>1598</v>
      </c>
      <c r="M11" s="8"/>
      <c r="P11" s="6"/>
    </row>
    <row r="12" spans="1:18" x14ac:dyDescent="0.3">
      <c r="A12" s="4">
        <v>25</v>
      </c>
      <c r="B12" s="7">
        <v>45432</v>
      </c>
      <c r="C12" s="4" t="s">
        <v>20</v>
      </c>
      <c r="D12" s="6" t="s">
        <v>21</v>
      </c>
      <c r="E12" s="4" t="s">
        <v>11</v>
      </c>
      <c r="F12" s="6" t="s">
        <v>12</v>
      </c>
      <c r="G12" s="4" t="s">
        <v>12</v>
      </c>
      <c r="H12" s="4" t="s">
        <v>13</v>
      </c>
      <c r="I12" s="4" t="s">
        <v>14</v>
      </c>
      <c r="J12" s="8">
        <v>135.05000000000001</v>
      </c>
      <c r="K12" s="8">
        <v>27.01</v>
      </c>
      <c r="L12" s="6">
        <v>162.06</v>
      </c>
      <c r="M12" s="8"/>
      <c r="P12" s="6"/>
    </row>
    <row r="13" spans="1:18" x14ac:dyDescent="0.3">
      <c r="B13" s="7">
        <v>45453</v>
      </c>
      <c r="C13" s="4" t="s">
        <v>42</v>
      </c>
      <c r="D13" s="6" t="s">
        <v>75</v>
      </c>
      <c r="E13" s="5" t="s">
        <v>67</v>
      </c>
      <c r="F13" s="6" t="s">
        <v>26</v>
      </c>
      <c r="G13" s="4" t="s">
        <v>26</v>
      </c>
      <c r="H13" s="4" t="s">
        <v>13</v>
      </c>
      <c r="I13" s="4" t="s">
        <v>14</v>
      </c>
      <c r="J13" s="8">
        <v>936.82</v>
      </c>
      <c r="K13" s="8">
        <v>0</v>
      </c>
      <c r="L13" s="6">
        <v>936.82</v>
      </c>
      <c r="P13" s="6"/>
      <c r="R13" s="6"/>
    </row>
    <row r="14" spans="1:18" x14ac:dyDescent="0.3">
      <c r="B14" s="7">
        <v>45453</v>
      </c>
      <c r="C14" s="4" t="s">
        <v>42</v>
      </c>
      <c r="D14" s="6" t="s">
        <v>74</v>
      </c>
      <c r="E14" s="5" t="s">
        <v>68</v>
      </c>
      <c r="F14" s="6" t="s">
        <v>29</v>
      </c>
      <c r="G14" s="4" t="s">
        <v>18</v>
      </c>
      <c r="H14" s="4" t="s">
        <v>13</v>
      </c>
      <c r="I14" s="4" t="s">
        <v>19</v>
      </c>
      <c r="J14" s="6">
        <v>140.4</v>
      </c>
      <c r="K14" s="8">
        <v>0</v>
      </c>
      <c r="L14" s="6">
        <v>140.4</v>
      </c>
      <c r="P14" s="6"/>
      <c r="R14" s="6"/>
    </row>
    <row r="15" spans="1:18" x14ac:dyDescent="0.3">
      <c r="B15" s="7">
        <v>45453</v>
      </c>
      <c r="C15" s="4" t="s">
        <v>42</v>
      </c>
      <c r="D15" s="6" t="s">
        <v>73</v>
      </c>
      <c r="E15" s="5" t="s">
        <v>16</v>
      </c>
      <c r="F15" s="6" t="s">
        <v>17</v>
      </c>
      <c r="G15" s="6" t="s">
        <v>18</v>
      </c>
      <c r="H15" s="4" t="s">
        <v>13</v>
      </c>
      <c r="I15" s="4" t="s">
        <v>19</v>
      </c>
      <c r="J15" s="6">
        <v>561.96</v>
      </c>
      <c r="K15" s="8">
        <v>0</v>
      </c>
      <c r="L15" s="6">
        <v>561.96</v>
      </c>
      <c r="P15" s="6"/>
      <c r="R15" s="6"/>
    </row>
    <row r="16" spans="1:18" x14ac:dyDescent="0.3">
      <c r="B16" s="7">
        <v>45453</v>
      </c>
      <c r="C16" s="4" t="s">
        <v>42</v>
      </c>
      <c r="D16" s="6" t="s">
        <v>72</v>
      </c>
      <c r="E16" s="5" t="s">
        <v>27</v>
      </c>
      <c r="F16" s="6" t="s">
        <v>47</v>
      </c>
      <c r="G16" s="4" t="s">
        <v>25</v>
      </c>
      <c r="H16" s="6" t="s">
        <v>13</v>
      </c>
      <c r="I16" s="6" t="s">
        <v>14</v>
      </c>
      <c r="J16" s="8">
        <v>810</v>
      </c>
      <c r="K16" s="8">
        <v>162</v>
      </c>
      <c r="L16" s="8">
        <v>972</v>
      </c>
      <c r="P16" s="6"/>
      <c r="R16" s="6"/>
    </row>
    <row r="17" spans="2:18" x14ac:dyDescent="0.3">
      <c r="B17" s="7">
        <v>45453</v>
      </c>
      <c r="C17" s="4" t="s">
        <v>42</v>
      </c>
      <c r="D17" s="6" t="s">
        <v>71</v>
      </c>
      <c r="E17" s="5" t="s">
        <v>70</v>
      </c>
      <c r="F17" s="6" t="s">
        <v>69</v>
      </c>
      <c r="G17" s="4" t="s">
        <v>35</v>
      </c>
      <c r="H17" s="6" t="s">
        <v>13</v>
      </c>
      <c r="I17" s="6" t="s">
        <v>14</v>
      </c>
      <c r="J17" s="8">
        <v>1673.7</v>
      </c>
      <c r="K17" s="8">
        <v>334.74</v>
      </c>
      <c r="L17" s="6">
        <v>2008.44</v>
      </c>
      <c r="P17" s="6"/>
      <c r="R17" s="6"/>
    </row>
    <row r="18" spans="2:18" x14ac:dyDescent="0.3">
      <c r="B18" s="7">
        <v>45460</v>
      </c>
      <c r="C18" s="4" t="s">
        <v>20</v>
      </c>
      <c r="D18" s="6" t="s">
        <v>21</v>
      </c>
      <c r="E18" s="4" t="s">
        <v>11</v>
      </c>
      <c r="F18" s="6" t="s">
        <v>12</v>
      </c>
      <c r="G18" s="4" t="s">
        <v>12</v>
      </c>
      <c r="H18" s="4" t="s">
        <v>13</v>
      </c>
      <c r="I18" s="4" t="s">
        <v>14</v>
      </c>
      <c r="J18" s="8">
        <v>134.06</v>
      </c>
      <c r="K18" s="8">
        <v>26.81</v>
      </c>
      <c r="L18" s="6">
        <v>160.87</v>
      </c>
      <c r="P18" s="6"/>
      <c r="R18" s="6"/>
    </row>
    <row r="19" spans="2:18" x14ac:dyDescent="0.3">
      <c r="B19" s="7">
        <v>45481</v>
      </c>
      <c r="C19" s="4" t="s">
        <v>42</v>
      </c>
      <c r="D19" s="4" t="s">
        <v>88</v>
      </c>
      <c r="F19" s="6" t="s">
        <v>76</v>
      </c>
      <c r="G19" s="4" t="s">
        <v>30</v>
      </c>
      <c r="H19" s="4" t="s">
        <v>13</v>
      </c>
      <c r="I19" s="6" t="s">
        <v>14</v>
      </c>
      <c r="J19" s="8">
        <v>205</v>
      </c>
      <c r="K19" s="8">
        <v>41</v>
      </c>
      <c r="L19" s="6">
        <v>246</v>
      </c>
      <c r="P19" s="6"/>
    </row>
    <row r="20" spans="2:18" x14ac:dyDescent="0.3">
      <c r="B20" s="7">
        <v>45481</v>
      </c>
      <c r="C20" s="4" t="s">
        <v>42</v>
      </c>
      <c r="D20" s="4" t="s">
        <v>87</v>
      </c>
      <c r="E20" s="5" t="s">
        <v>77</v>
      </c>
      <c r="F20" s="6" t="s">
        <v>29</v>
      </c>
      <c r="G20" s="4" t="s">
        <v>18</v>
      </c>
      <c r="H20" s="4" t="s">
        <v>13</v>
      </c>
      <c r="I20" s="4" t="s">
        <v>19</v>
      </c>
      <c r="J20" s="6">
        <v>111.4</v>
      </c>
      <c r="K20" s="8">
        <v>0</v>
      </c>
      <c r="L20" s="6">
        <v>111.4</v>
      </c>
      <c r="P20" s="6"/>
    </row>
    <row r="21" spans="2:18" x14ac:dyDescent="0.3">
      <c r="B21" s="7">
        <v>45481</v>
      </c>
      <c r="C21" s="4" t="s">
        <v>42</v>
      </c>
      <c r="D21" s="4" t="s">
        <v>86</v>
      </c>
      <c r="E21" s="5" t="s">
        <v>16</v>
      </c>
      <c r="F21" s="6" t="s">
        <v>17</v>
      </c>
      <c r="G21" s="6" t="s">
        <v>18</v>
      </c>
      <c r="H21" s="4" t="s">
        <v>13</v>
      </c>
      <c r="I21" s="4" t="s">
        <v>19</v>
      </c>
      <c r="J21" s="6">
        <v>445</v>
      </c>
      <c r="K21" s="8">
        <v>0</v>
      </c>
      <c r="L21" s="6">
        <v>445</v>
      </c>
      <c r="P21" s="6"/>
    </row>
    <row r="22" spans="2:18" x14ac:dyDescent="0.3">
      <c r="B22" s="7">
        <v>45488</v>
      </c>
      <c r="C22" s="4" t="s">
        <v>20</v>
      </c>
      <c r="D22" s="4" t="s">
        <v>21</v>
      </c>
      <c r="E22" s="4" t="s">
        <v>11</v>
      </c>
      <c r="F22" s="6" t="s">
        <v>12</v>
      </c>
      <c r="G22" s="4" t="s">
        <v>12</v>
      </c>
      <c r="H22" s="4" t="s">
        <v>13</v>
      </c>
      <c r="I22" s="4" t="s">
        <v>14</v>
      </c>
      <c r="J22" s="8">
        <v>120.84</v>
      </c>
      <c r="K22" s="8">
        <v>24.17</v>
      </c>
      <c r="L22" s="6">
        <v>145.01</v>
      </c>
      <c r="P22" s="6"/>
    </row>
    <row r="23" spans="2:18" x14ac:dyDescent="0.3">
      <c r="B23" s="7">
        <v>45509</v>
      </c>
      <c r="C23" s="4" t="s">
        <v>42</v>
      </c>
      <c r="D23" s="4" t="s">
        <v>85</v>
      </c>
      <c r="E23" s="5" t="s">
        <v>89</v>
      </c>
      <c r="F23" s="6" t="s">
        <v>29</v>
      </c>
      <c r="G23" s="4" t="s">
        <v>18</v>
      </c>
      <c r="H23" s="4" t="s">
        <v>13</v>
      </c>
      <c r="I23" s="4" t="s">
        <v>19</v>
      </c>
      <c r="J23" s="6">
        <v>111.2</v>
      </c>
      <c r="K23" s="8">
        <v>0</v>
      </c>
      <c r="L23" s="6">
        <v>111.2</v>
      </c>
      <c r="P23" s="6"/>
    </row>
    <row r="24" spans="2:18" x14ac:dyDescent="0.3">
      <c r="B24" s="7">
        <v>45509</v>
      </c>
      <c r="C24" s="4" t="s">
        <v>42</v>
      </c>
      <c r="D24" s="4" t="s">
        <v>84</v>
      </c>
      <c r="E24" s="5" t="s">
        <v>16</v>
      </c>
      <c r="F24" s="6" t="s">
        <v>17</v>
      </c>
      <c r="G24" s="6" t="s">
        <v>18</v>
      </c>
      <c r="H24" s="4" t="s">
        <v>13</v>
      </c>
      <c r="I24" s="4" t="s">
        <v>19</v>
      </c>
      <c r="J24" s="6">
        <v>445.2</v>
      </c>
      <c r="K24" s="8">
        <v>0</v>
      </c>
      <c r="L24" s="6">
        <v>445.2</v>
      </c>
      <c r="P24" s="6"/>
    </row>
    <row r="25" spans="2:18" x14ac:dyDescent="0.3">
      <c r="B25" s="7">
        <v>45509</v>
      </c>
      <c r="C25" s="4" t="s">
        <v>42</v>
      </c>
      <c r="D25" s="4" t="s">
        <v>83</v>
      </c>
      <c r="E25" s="4" t="s">
        <v>79</v>
      </c>
      <c r="F25" s="4" t="s">
        <v>91</v>
      </c>
      <c r="G25" s="4" t="s">
        <v>38</v>
      </c>
      <c r="H25" s="6" t="s">
        <v>13</v>
      </c>
      <c r="I25" s="6" t="s">
        <v>14</v>
      </c>
      <c r="J25" s="8">
        <v>345</v>
      </c>
      <c r="K25" s="8">
        <v>0</v>
      </c>
      <c r="L25" s="6">
        <v>345</v>
      </c>
      <c r="P25" s="6"/>
    </row>
    <row r="26" spans="2:18" x14ac:dyDescent="0.3">
      <c r="B26" s="7">
        <v>45509</v>
      </c>
      <c r="C26" s="4" t="s">
        <v>42</v>
      </c>
      <c r="D26" s="4" t="s">
        <v>82</v>
      </c>
      <c r="E26" s="4" t="s">
        <v>80</v>
      </c>
      <c r="F26" s="4" t="s">
        <v>90</v>
      </c>
      <c r="G26" s="4" t="s">
        <v>22</v>
      </c>
      <c r="H26" s="4" t="s">
        <v>13</v>
      </c>
      <c r="I26" s="4" t="s">
        <v>14</v>
      </c>
      <c r="J26" s="8">
        <v>300</v>
      </c>
      <c r="K26" s="8">
        <v>60</v>
      </c>
      <c r="L26" s="6">
        <v>360</v>
      </c>
      <c r="P26" s="6"/>
    </row>
    <row r="27" spans="2:18" x14ac:dyDescent="0.3">
      <c r="B27" s="7">
        <v>45513</v>
      </c>
      <c r="C27" s="4" t="s">
        <v>42</v>
      </c>
      <c r="D27" s="4" t="s">
        <v>81</v>
      </c>
      <c r="E27" s="4" t="s">
        <v>100</v>
      </c>
      <c r="F27" s="6" t="s">
        <v>31</v>
      </c>
      <c r="G27" s="4" t="s">
        <v>32</v>
      </c>
      <c r="H27" s="4" t="s">
        <v>13</v>
      </c>
      <c r="I27" s="4" t="s">
        <v>14</v>
      </c>
      <c r="J27" s="8">
        <v>399</v>
      </c>
      <c r="K27" s="8">
        <v>0</v>
      </c>
      <c r="L27" s="6">
        <v>399</v>
      </c>
      <c r="P27" s="6"/>
    </row>
    <row r="28" spans="2:18" x14ac:dyDescent="0.3">
      <c r="B28" s="7">
        <v>45519</v>
      </c>
      <c r="C28" s="4" t="s">
        <v>20</v>
      </c>
      <c r="D28" s="4" t="s">
        <v>21</v>
      </c>
      <c r="E28" s="4" t="s">
        <v>11</v>
      </c>
      <c r="F28" s="6" t="s">
        <v>12</v>
      </c>
      <c r="G28" s="4" t="s">
        <v>12</v>
      </c>
      <c r="H28" s="4" t="s">
        <v>13</v>
      </c>
      <c r="I28" s="4" t="s">
        <v>14</v>
      </c>
      <c r="J28" s="8">
        <v>135.16999999999999</v>
      </c>
      <c r="K28" s="8">
        <v>27.03</v>
      </c>
      <c r="L28" s="6">
        <v>162.19999999999999</v>
      </c>
      <c r="P28" s="6"/>
    </row>
    <row r="29" spans="2:18" x14ac:dyDescent="0.3">
      <c r="B29" s="7">
        <v>45544</v>
      </c>
      <c r="C29" s="4" t="s">
        <v>42</v>
      </c>
      <c r="D29" s="6" t="s">
        <v>97</v>
      </c>
      <c r="E29" s="5" t="s">
        <v>98</v>
      </c>
      <c r="F29" s="6" t="s">
        <v>29</v>
      </c>
      <c r="G29" s="4" t="s">
        <v>18</v>
      </c>
      <c r="H29" s="4" t="s">
        <v>13</v>
      </c>
      <c r="I29" s="4" t="s">
        <v>19</v>
      </c>
      <c r="J29" s="6">
        <v>111.2</v>
      </c>
      <c r="K29" s="6">
        <v>0</v>
      </c>
      <c r="L29" s="6">
        <v>111.2</v>
      </c>
      <c r="P29" s="6"/>
    </row>
    <row r="30" spans="2:18" x14ac:dyDescent="0.3">
      <c r="B30" s="7">
        <v>45544</v>
      </c>
      <c r="C30" s="4" t="s">
        <v>42</v>
      </c>
      <c r="D30" s="6" t="s">
        <v>96</v>
      </c>
      <c r="E30" s="5" t="s">
        <v>16</v>
      </c>
      <c r="F30" s="6" t="s">
        <v>99</v>
      </c>
      <c r="G30" s="6" t="s">
        <v>18</v>
      </c>
      <c r="H30" s="4" t="s">
        <v>13</v>
      </c>
      <c r="I30" s="4" t="s">
        <v>19</v>
      </c>
      <c r="J30" s="6">
        <v>445.2</v>
      </c>
      <c r="K30" s="6">
        <v>0</v>
      </c>
      <c r="L30" s="6">
        <v>445.2</v>
      </c>
      <c r="P30" s="6"/>
    </row>
    <row r="31" spans="2:18" x14ac:dyDescent="0.3">
      <c r="B31" s="7">
        <v>45544</v>
      </c>
      <c r="C31" s="4" t="s">
        <v>42</v>
      </c>
      <c r="D31" s="6" t="s">
        <v>95</v>
      </c>
      <c r="E31" s="5" t="s">
        <v>92</v>
      </c>
      <c r="F31" s="6" t="s">
        <v>93</v>
      </c>
      <c r="G31" s="4" t="s">
        <v>28</v>
      </c>
      <c r="H31" s="4" t="s">
        <v>13</v>
      </c>
      <c r="I31" s="6" t="s">
        <v>14</v>
      </c>
      <c r="J31" s="8">
        <v>725</v>
      </c>
      <c r="K31" s="8">
        <v>145</v>
      </c>
      <c r="L31" s="6">
        <v>870</v>
      </c>
      <c r="P31" s="6"/>
    </row>
    <row r="32" spans="2:18" x14ac:dyDescent="0.3">
      <c r="B32" s="7">
        <v>45546</v>
      </c>
      <c r="C32" s="4" t="s">
        <v>42</v>
      </c>
      <c r="D32" s="6" t="s">
        <v>94</v>
      </c>
      <c r="F32" s="6" t="s">
        <v>31</v>
      </c>
      <c r="G32" s="4" t="s">
        <v>32</v>
      </c>
      <c r="H32" s="4" t="s">
        <v>13</v>
      </c>
      <c r="I32" s="4" t="s">
        <v>14</v>
      </c>
      <c r="J32" s="6">
        <v>360</v>
      </c>
      <c r="K32" s="6">
        <v>0</v>
      </c>
      <c r="L32" s="6">
        <v>360</v>
      </c>
      <c r="P32" s="6"/>
    </row>
    <row r="33" spans="2:16" x14ac:dyDescent="0.3">
      <c r="B33" s="7">
        <v>45554</v>
      </c>
      <c r="C33" s="4" t="s">
        <v>20</v>
      </c>
      <c r="D33" s="6" t="s">
        <v>21</v>
      </c>
      <c r="E33" s="4" t="s">
        <v>11</v>
      </c>
      <c r="F33" s="6" t="s">
        <v>12</v>
      </c>
      <c r="G33" s="4" t="s">
        <v>12</v>
      </c>
      <c r="H33" s="4" t="s">
        <v>13</v>
      </c>
      <c r="I33" s="4" t="s">
        <v>14</v>
      </c>
      <c r="J33" s="6">
        <v>128.06</v>
      </c>
      <c r="K33" s="6">
        <v>25.61</v>
      </c>
      <c r="L33" s="6">
        <v>153.66999999999999</v>
      </c>
      <c r="P33" s="6"/>
    </row>
    <row r="34" spans="2:16" x14ac:dyDescent="0.3">
      <c r="B34" s="7">
        <v>45572</v>
      </c>
      <c r="D34" s="6" t="s">
        <v>107</v>
      </c>
      <c r="E34" s="5" t="s">
        <v>102</v>
      </c>
      <c r="F34" s="6" t="s">
        <v>29</v>
      </c>
      <c r="G34" s="4" t="s">
        <v>18</v>
      </c>
      <c r="H34" s="4" t="s">
        <v>13</v>
      </c>
      <c r="I34" s="4" t="s">
        <v>19</v>
      </c>
      <c r="J34" s="6">
        <v>111.4</v>
      </c>
      <c r="K34" s="8">
        <v>0</v>
      </c>
      <c r="L34" s="6">
        <v>111.4</v>
      </c>
      <c r="P34" s="6"/>
    </row>
    <row r="35" spans="2:16" x14ac:dyDescent="0.3">
      <c r="B35" s="7">
        <v>45572</v>
      </c>
      <c r="D35" s="6" t="s">
        <v>106</v>
      </c>
      <c r="E35" s="5" t="s">
        <v>16</v>
      </c>
      <c r="F35" s="6" t="s">
        <v>103</v>
      </c>
      <c r="G35" s="6" t="s">
        <v>18</v>
      </c>
      <c r="H35" s="4" t="s">
        <v>13</v>
      </c>
      <c r="I35" s="4" t="s">
        <v>19</v>
      </c>
      <c r="J35" s="6">
        <v>445</v>
      </c>
      <c r="K35" s="8">
        <v>0</v>
      </c>
      <c r="L35" s="6">
        <v>445</v>
      </c>
      <c r="P35" s="6"/>
    </row>
    <row r="36" spans="2:16" x14ac:dyDescent="0.3">
      <c r="B36" s="7">
        <v>45572</v>
      </c>
      <c r="D36" s="6" t="s">
        <v>105</v>
      </c>
      <c r="E36" s="5" t="s">
        <v>101</v>
      </c>
      <c r="F36" s="6" t="s">
        <v>104</v>
      </c>
      <c r="G36" s="6" t="s">
        <v>30</v>
      </c>
      <c r="H36" s="6" t="s">
        <v>13</v>
      </c>
      <c r="I36" s="6" t="s">
        <v>14</v>
      </c>
      <c r="J36" s="8">
        <v>315</v>
      </c>
      <c r="K36" s="8">
        <v>63</v>
      </c>
      <c r="L36" s="6">
        <v>378</v>
      </c>
      <c r="P36" s="6"/>
    </row>
    <row r="37" spans="2:16" x14ac:dyDescent="0.3">
      <c r="B37" s="7">
        <v>45580</v>
      </c>
      <c r="C37" s="4" t="s">
        <v>20</v>
      </c>
      <c r="D37" s="6" t="s">
        <v>21</v>
      </c>
      <c r="E37" s="4" t="s">
        <v>11</v>
      </c>
      <c r="F37" s="6" t="s">
        <v>12</v>
      </c>
      <c r="G37" s="4" t="s">
        <v>12</v>
      </c>
      <c r="H37" s="4" t="s">
        <v>13</v>
      </c>
      <c r="I37" s="4" t="s">
        <v>14</v>
      </c>
      <c r="J37" s="8">
        <v>141.05000000000001</v>
      </c>
      <c r="K37" s="8">
        <v>28.21</v>
      </c>
      <c r="L37" s="6">
        <v>169.26</v>
      </c>
      <c r="P37" s="6"/>
    </row>
    <row r="38" spans="2:16" x14ac:dyDescent="0.3">
      <c r="B38" s="7">
        <v>45607</v>
      </c>
      <c r="C38" s="4" t="s">
        <v>42</v>
      </c>
      <c r="D38" s="6" t="s">
        <v>119</v>
      </c>
      <c r="E38" s="5" t="s">
        <v>108</v>
      </c>
      <c r="F38" s="6" t="s">
        <v>29</v>
      </c>
      <c r="G38" s="4" t="s">
        <v>18</v>
      </c>
      <c r="H38" s="4" t="s">
        <v>13</v>
      </c>
      <c r="I38" s="4" t="s">
        <v>19</v>
      </c>
      <c r="J38" s="6">
        <v>111.2</v>
      </c>
      <c r="K38" s="8">
        <v>0</v>
      </c>
      <c r="L38" s="6">
        <v>111.2</v>
      </c>
      <c r="P38" s="6"/>
    </row>
    <row r="39" spans="2:16" x14ac:dyDescent="0.3">
      <c r="B39" s="7">
        <v>45607</v>
      </c>
      <c r="C39" s="4" t="s">
        <v>42</v>
      </c>
      <c r="D39" s="6" t="s">
        <v>120</v>
      </c>
      <c r="E39" s="5" t="s">
        <v>16</v>
      </c>
      <c r="F39" s="6" t="s">
        <v>122</v>
      </c>
      <c r="G39" s="6" t="s">
        <v>18</v>
      </c>
      <c r="H39" s="4" t="s">
        <v>13</v>
      </c>
      <c r="I39" s="4" t="s">
        <v>19</v>
      </c>
      <c r="J39" s="6">
        <v>445.2</v>
      </c>
      <c r="K39" s="8">
        <v>0</v>
      </c>
      <c r="L39" s="6">
        <v>445.2</v>
      </c>
      <c r="P39" s="6"/>
    </row>
    <row r="40" spans="2:16" x14ac:dyDescent="0.3">
      <c r="B40" s="7">
        <v>45607</v>
      </c>
      <c r="C40" s="4" t="s">
        <v>42</v>
      </c>
      <c r="D40" s="6" t="s">
        <v>118</v>
      </c>
      <c r="E40" s="5" t="s">
        <v>113</v>
      </c>
      <c r="F40" s="6" t="s">
        <v>114</v>
      </c>
      <c r="G40" s="4" t="s">
        <v>25</v>
      </c>
      <c r="H40" s="4" t="s">
        <v>13</v>
      </c>
      <c r="I40" s="6" t="s">
        <v>14</v>
      </c>
      <c r="J40" s="8">
        <v>329.99</v>
      </c>
      <c r="K40" s="8">
        <v>0</v>
      </c>
      <c r="L40" s="8">
        <v>329.99</v>
      </c>
      <c r="P40" s="6"/>
    </row>
    <row r="41" spans="2:16" x14ac:dyDescent="0.3">
      <c r="B41" s="7">
        <v>45607</v>
      </c>
      <c r="C41" s="4" t="s">
        <v>42</v>
      </c>
      <c r="D41" s="6" t="s">
        <v>121</v>
      </c>
      <c r="E41" s="5" t="s">
        <v>111</v>
      </c>
      <c r="F41" s="6" t="s">
        <v>112</v>
      </c>
      <c r="G41" s="4" t="s">
        <v>35</v>
      </c>
      <c r="H41" s="4" t="s">
        <v>13</v>
      </c>
      <c r="I41" s="6" t="s">
        <v>14</v>
      </c>
      <c r="J41" s="8">
        <v>255</v>
      </c>
      <c r="K41" s="8">
        <v>51</v>
      </c>
      <c r="L41" s="6">
        <v>306</v>
      </c>
      <c r="P41" s="6"/>
    </row>
    <row r="42" spans="2:16" x14ac:dyDescent="0.3">
      <c r="B42" s="7">
        <v>45611</v>
      </c>
      <c r="C42" s="4" t="s">
        <v>20</v>
      </c>
      <c r="D42" s="6" t="s">
        <v>21</v>
      </c>
      <c r="E42" s="4" t="s">
        <v>11</v>
      </c>
      <c r="F42" s="6" t="s">
        <v>12</v>
      </c>
      <c r="G42" s="4" t="s">
        <v>12</v>
      </c>
      <c r="H42" s="4" t="s">
        <v>13</v>
      </c>
      <c r="I42" s="4" t="s">
        <v>14</v>
      </c>
      <c r="J42" s="8">
        <v>134.06</v>
      </c>
      <c r="K42" s="8">
        <v>26.81</v>
      </c>
      <c r="L42" s="6">
        <v>160.87</v>
      </c>
      <c r="P42" s="6"/>
    </row>
    <row r="43" spans="2:16" x14ac:dyDescent="0.3">
      <c r="B43" s="7">
        <v>45615</v>
      </c>
      <c r="C43" s="4" t="s">
        <v>42</v>
      </c>
      <c r="D43" s="6" t="s">
        <v>117</v>
      </c>
      <c r="F43" s="13" t="s">
        <v>31</v>
      </c>
      <c r="G43" s="4" t="s">
        <v>40</v>
      </c>
      <c r="H43" s="4" t="s">
        <v>13</v>
      </c>
      <c r="I43" s="6" t="s">
        <v>14</v>
      </c>
      <c r="J43" s="8">
        <v>500</v>
      </c>
      <c r="K43" s="8">
        <v>0</v>
      </c>
      <c r="L43" s="6">
        <v>500</v>
      </c>
      <c r="P43" s="6"/>
    </row>
    <row r="44" spans="2:16" x14ac:dyDescent="0.3">
      <c r="B44" s="7">
        <v>45615</v>
      </c>
      <c r="C44" s="4" t="s">
        <v>42</v>
      </c>
      <c r="D44" s="6" t="s">
        <v>116</v>
      </c>
      <c r="F44" s="13" t="s">
        <v>31</v>
      </c>
      <c r="G44" s="13" t="s">
        <v>41</v>
      </c>
      <c r="H44" s="13" t="s">
        <v>44</v>
      </c>
      <c r="I44" s="13" t="s">
        <v>14</v>
      </c>
      <c r="J44" s="8">
        <v>7000</v>
      </c>
      <c r="K44" s="8">
        <v>0</v>
      </c>
      <c r="L44" s="6">
        <v>7000</v>
      </c>
      <c r="P44" s="6"/>
    </row>
    <row r="45" spans="2:16" x14ac:dyDescent="0.3">
      <c r="B45" s="7">
        <v>45615</v>
      </c>
      <c r="C45" s="4" t="s">
        <v>42</v>
      </c>
      <c r="D45" s="6" t="s">
        <v>115</v>
      </c>
      <c r="F45" s="13" t="s">
        <v>31</v>
      </c>
      <c r="G45" s="4" t="s">
        <v>39</v>
      </c>
      <c r="H45" s="4" t="s">
        <v>13</v>
      </c>
      <c r="I45" s="6" t="s">
        <v>14</v>
      </c>
      <c r="J45" s="8">
        <v>3000</v>
      </c>
      <c r="K45" s="8">
        <v>0</v>
      </c>
      <c r="L45" s="6">
        <v>3000</v>
      </c>
      <c r="P45" s="6"/>
    </row>
    <row r="46" spans="2:16" x14ac:dyDescent="0.3">
      <c r="B46" s="7">
        <v>45636</v>
      </c>
      <c r="C46" s="4" t="s">
        <v>42</v>
      </c>
      <c r="D46" s="13" t="s">
        <v>137</v>
      </c>
      <c r="E46" s="5" t="s">
        <v>123</v>
      </c>
      <c r="F46" s="6" t="s">
        <v>29</v>
      </c>
      <c r="G46" s="4" t="s">
        <v>18</v>
      </c>
      <c r="H46" s="4" t="s">
        <v>13</v>
      </c>
      <c r="I46" s="4" t="s">
        <v>19</v>
      </c>
      <c r="J46" s="6">
        <v>111.4</v>
      </c>
      <c r="K46" s="8">
        <v>0</v>
      </c>
      <c r="L46" s="6">
        <v>111.4</v>
      </c>
      <c r="P46" s="6"/>
    </row>
    <row r="47" spans="2:16" x14ac:dyDescent="0.3">
      <c r="B47" s="7">
        <v>45636</v>
      </c>
      <c r="C47" s="4" t="s">
        <v>42</v>
      </c>
      <c r="D47" s="13" t="s">
        <v>136</v>
      </c>
      <c r="E47" s="5" t="s">
        <v>16</v>
      </c>
      <c r="F47" s="6" t="s">
        <v>126</v>
      </c>
      <c r="G47" s="6" t="s">
        <v>18</v>
      </c>
      <c r="H47" s="4" t="s">
        <v>13</v>
      </c>
      <c r="I47" s="4" t="s">
        <v>19</v>
      </c>
      <c r="J47" s="6">
        <v>445</v>
      </c>
      <c r="K47" s="8">
        <v>0</v>
      </c>
      <c r="L47" s="6">
        <v>445</v>
      </c>
      <c r="P47" s="6"/>
    </row>
    <row r="48" spans="2:16" x14ac:dyDescent="0.3">
      <c r="B48" s="7">
        <v>45636</v>
      </c>
      <c r="C48" s="4" t="s">
        <v>42</v>
      </c>
      <c r="D48" s="13" t="s">
        <v>135</v>
      </c>
      <c r="E48" s="5" t="s">
        <v>124</v>
      </c>
      <c r="F48" s="6" t="s">
        <v>93</v>
      </c>
      <c r="G48" s="4" t="s">
        <v>28</v>
      </c>
      <c r="H48" s="4" t="s">
        <v>13</v>
      </c>
      <c r="I48" s="6" t="s">
        <v>14</v>
      </c>
      <c r="J48" s="8">
        <v>1525</v>
      </c>
      <c r="K48" s="8">
        <v>305</v>
      </c>
      <c r="L48" s="6">
        <v>1830</v>
      </c>
      <c r="P48" s="6"/>
    </row>
    <row r="49" spans="2:16" x14ac:dyDescent="0.3">
      <c r="B49" s="7">
        <v>45636</v>
      </c>
      <c r="C49" s="4" t="s">
        <v>42</v>
      </c>
      <c r="D49" s="13" t="s">
        <v>134</v>
      </c>
      <c r="E49" s="5" t="s">
        <v>125</v>
      </c>
      <c r="F49" s="6" t="s">
        <v>43</v>
      </c>
      <c r="G49" s="4" t="s">
        <v>36</v>
      </c>
      <c r="H49" s="4" t="s">
        <v>13</v>
      </c>
      <c r="I49" s="6" t="s">
        <v>14</v>
      </c>
      <c r="J49" s="8">
        <v>175</v>
      </c>
      <c r="K49" s="8">
        <v>0</v>
      </c>
      <c r="L49" s="6">
        <v>175</v>
      </c>
      <c r="P49" s="6"/>
    </row>
    <row r="50" spans="2:16" x14ac:dyDescent="0.3">
      <c r="B50" s="7">
        <v>45642</v>
      </c>
      <c r="C50" s="4" t="s">
        <v>20</v>
      </c>
      <c r="D50" s="13" t="s">
        <v>21</v>
      </c>
      <c r="E50" s="4" t="s">
        <v>11</v>
      </c>
      <c r="F50" s="6" t="s">
        <v>12</v>
      </c>
      <c r="G50" s="4" t="s">
        <v>12</v>
      </c>
      <c r="H50" s="4" t="s">
        <v>13</v>
      </c>
      <c r="I50" s="4" t="s">
        <v>14</v>
      </c>
      <c r="J50" s="8">
        <v>114.84</v>
      </c>
      <c r="K50" s="8">
        <v>22.97</v>
      </c>
      <c r="L50" s="6">
        <v>137.81</v>
      </c>
      <c r="P50" s="6"/>
    </row>
    <row r="51" spans="2:16" x14ac:dyDescent="0.3">
      <c r="B51" s="7">
        <v>45642</v>
      </c>
      <c r="C51" s="4" t="s">
        <v>42</v>
      </c>
      <c r="D51" s="13" t="s">
        <v>133</v>
      </c>
      <c r="E51" s="5" t="s">
        <v>127</v>
      </c>
      <c r="F51" s="6" t="s">
        <v>128</v>
      </c>
      <c r="G51" s="6" t="s">
        <v>25</v>
      </c>
      <c r="H51" s="4" t="s">
        <v>13</v>
      </c>
      <c r="I51" s="6" t="s">
        <v>14</v>
      </c>
      <c r="J51" s="8">
        <v>416.67</v>
      </c>
      <c r="K51" s="8">
        <v>83.33</v>
      </c>
      <c r="L51" s="6">
        <v>500</v>
      </c>
      <c r="P51" s="6"/>
    </row>
    <row r="52" spans="2:16" x14ac:dyDescent="0.3">
      <c r="B52" s="7">
        <v>45649</v>
      </c>
      <c r="C52" s="4" t="s">
        <v>42</v>
      </c>
      <c r="D52" s="13" t="s">
        <v>132</v>
      </c>
      <c r="E52" s="5" t="s">
        <v>109</v>
      </c>
      <c r="F52" s="6" t="s">
        <v>110</v>
      </c>
      <c r="G52" s="4" t="s">
        <v>35</v>
      </c>
      <c r="H52" s="4" t="s">
        <v>13</v>
      </c>
      <c r="I52" s="6" t="s">
        <v>14</v>
      </c>
      <c r="J52" s="8">
        <v>375</v>
      </c>
      <c r="K52" s="8">
        <v>0</v>
      </c>
      <c r="L52" s="6">
        <v>375</v>
      </c>
      <c r="P52" s="6"/>
    </row>
    <row r="53" spans="2:16" x14ac:dyDescent="0.3">
      <c r="B53" s="7">
        <v>45663</v>
      </c>
      <c r="C53" s="4" t="s">
        <v>42</v>
      </c>
      <c r="D53" s="6" t="s">
        <v>140</v>
      </c>
      <c r="E53" s="5" t="s">
        <v>131</v>
      </c>
      <c r="F53" s="6" t="s">
        <v>29</v>
      </c>
      <c r="G53" s="4" t="s">
        <v>18</v>
      </c>
      <c r="H53" s="4" t="s">
        <v>13</v>
      </c>
      <c r="I53" s="4" t="s">
        <v>19</v>
      </c>
      <c r="J53" s="6">
        <v>111.2</v>
      </c>
      <c r="K53" s="8">
        <v>0</v>
      </c>
      <c r="L53" s="6">
        <v>111.2</v>
      </c>
      <c r="P53" s="6"/>
    </row>
    <row r="54" spans="2:16" x14ac:dyDescent="0.3">
      <c r="B54" s="7">
        <v>45663</v>
      </c>
      <c r="C54" s="4" t="s">
        <v>42</v>
      </c>
      <c r="D54" s="6" t="s">
        <v>139</v>
      </c>
      <c r="E54" s="5" t="s">
        <v>16</v>
      </c>
      <c r="F54" s="6" t="s">
        <v>130</v>
      </c>
      <c r="G54" s="6" t="s">
        <v>18</v>
      </c>
      <c r="H54" s="4" t="s">
        <v>13</v>
      </c>
      <c r="I54" s="4" t="s">
        <v>19</v>
      </c>
      <c r="J54" s="6">
        <v>445.2</v>
      </c>
      <c r="K54" s="8">
        <v>0</v>
      </c>
      <c r="L54" s="6">
        <v>445.2</v>
      </c>
      <c r="P54" s="6"/>
    </row>
    <row r="55" spans="2:16" x14ac:dyDescent="0.3">
      <c r="B55" s="7">
        <v>45663</v>
      </c>
      <c r="C55" s="4" t="s">
        <v>42</v>
      </c>
      <c r="D55" s="6" t="s">
        <v>141</v>
      </c>
      <c r="E55" s="4" t="s">
        <v>145</v>
      </c>
      <c r="F55" s="6" t="s">
        <v>31</v>
      </c>
      <c r="G55" s="4" t="s">
        <v>32</v>
      </c>
      <c r="H55" s="4" t="s">
        <v>13</v>
      </c>
      <c r="I55" s="4" t="s">
        <v>14</v>
      </c>
      <c r="J55" s="6">
        <v>200</v>
      </c>
      <c r="K55" s="8">
        <v>0</v>
      </c>
      <c r="L55" s="6">
        <v>200</v>
      </c>
      <c r="P55" s="6"/>
    </row>
    <row r="56" spans="2:16" x14ac:dyDescent="0.3">
      <c r="B56" s="7">
        <v>45663</v>
      </c>
      <c r="C56" s="4" t="s">
        <v>42</v>
      </c>
      <c r="D56" s="6" t="s">
        <v>142</v>
      </c>
      <c r="E56" s="4" t="s">
        <v>146</v>
      </c>
      <c r="F56" s="6" t="s">
        <v>138</v>
      </c>
      <c r="G56" s="6" t="s">
        <v>11</v>
      </c>
      <c r="H56" s="6" t="s">
        <v>11</v>
      </c>
      <c r="I56" s="6" t="s">
        <v>14</v>
      </c>
      <c r="J56" s="6">
        <v>6000</v>
      </c>
      <c r="K56" s="8">
        <v>0</v>
      </c>
      <c r="L56" s="6">
        <v>6000</v>
      </c>
      <c r="P56" s="6"/>
    </row>
    <row r="57" spans="2:16" x14ac:dyDescent="0.3">
      <c r="B57" s="7">
        <v>45672</v>
      </c>
      <c r="C57" s="4" t="s">
        <v>20</v>
      </c>
      <c r="D57" s="6" t="s">
        <v>21</v>
      </c>
      <c r="E57" s="4" t="s">
        <v>11</v>
      </c>
      <c r="F57" s="6" t="s">
        <v>12</v>
      </c>
      <c r="G57" s="4" t="s">
        <v>12</v>
      </c>
      <c r="H57" s="4" t="s">
        <v>13</v>
      </c>
      <c r="I57" s="4" t="s">
        <v>14</v>
      </c>
      <c r="J57" s="8">
        <v>128.07</v>
      </c>
      <c r="K57" s="8">
        <v>25.61</v>
      </c>
      <c r="L57" s="6">
        <v>153.68</v>
      </c>
      <c r="P57" s="6"/>
    </row>
    <row r="58" spans="2:16" x14ac:dyDescent="0.3">
      <c r="B58" s="7">
        <v>45698</v>
      </c>
      <c r="C58" s="4" t="s">
        <v>42</v>
      </c>
      <c r="D58" s="4" t="s">
        <v>152</v>
      </c>
      <c r="E58" s="5" t="s">
        <v>143</v>
      </c>
      <c r="F58" s="6" t="s">
        <v>29</v>
      </c>
      <c r="G58" s="4" t="s">
        <v>18</v>
      </c>
      <c r="H58" s="4" t="s">
        <v>13</v>
      </c>
      <c r="I58" s="4" t="s">
        <v>19</v>
      </c>
      <c r="J58" s="8">
        <v>111.2</v>
      </c>
      <c r="K58" s="8">
        <v>0</v>
      </c>
      <c r="L58" s="6">
        <v>111.2</v>
      </c>
      <c r="P58" s="6"/>
    </row>
    <row r="59" spans="2:16" x14ac:dyDescent="0.3">
      <c r="B59" s="7">
        <v>45698</v>
      </c>
      <c r="C59" s="4" t="s">
        <v>42</v>
      </c>
      <c r="D59" s="4" t="s">
        <v>151</v>
      </c>
      <c r="E59" s="5" t="s">
        <v>16</v>
      </c>
      <c r="F59" s="6" t="s">
        <v>144</v>
      </c>
      <c r="G59" s="6" t="s">
        <v>18</v>
      </c>
      <c r="H59" s="4" t="s">
        <v>13</v>
      </c>
      <c r="I59" s="4" t="s">
        <v>19</v>
      </c>
      <c r="J59" s="8">
        <v>445.2</v>
      </c>
      <c r="K59" s="8">
        <v>0</v>
      </c>
      <c r="L59" s="6">
        <v>445.2</v>
      </c>
      <c r="P59" s="6"/>
    </row>
    <row r="60" spans="2:16" x14ac:dyDescent="0.3">
      <c r="B60" s="7">
        <v>45700</v>
      </c>
      <c r="C60" s="4" t="s">
        <v>42</v>
      </c>
      <c r="D60" s="4" t="s">
        <v>150</v>
      </c>
      <c r="E60" s="5" t="s">
        <v>149</v>
      </c>
      <c r="F60" s="6" t="s">
        <v>147</v>
      </c>
      <c r="G60" s="4" t="s">
        <v>37</v>
      </c>
      <c r="H60" s="4" t="s">
        <v>13</v>
      </c>
      <c r="I60" s="6" t="s">
        <v>14</v>
      </c>
      <c r="J60" s="8">
        <v>1773.4</v>
      </c>
      <c r="K60" s="8">
        <v>0</v>
      </c>
      <c r="L60" s="6">
        <v>1773.4</v>
      </c>
      <c r="P60" s="6"/>
    </row>
    <row r="61" spans="2:16" x14ac:dyDescent="0.3">
      <c r="B61" s="7">
        <v>45705</v>
      </c>
      <c r="C61" s="4" t="s">
        <v>20</v>
      </c>
      <c r="D61" s="4" t="s">
        <v>21</v>
      </c>
      <c r="E61" s="4" t="s">
        <v>11</v>
      </c>
      <c r="F61" s="6" t="s">
        <v>12</v>
      </c>
      <c r="G61" s="4" t="s">
        <v>12</v>
      </c>
      <c r="H61" s="4" t="s">
        <v>13</v>
      </c>
      <c r="I61" s="4" t="s">
        <v>14</v>
      </c>
      <c r="J61" s="6">
        <v>119.85</v>
      </c>
      <c r="K61" s="6">
        <v>23.97</v>
      </c>
      <c r="L61" s="6">
        <v>143.82</v>
      </c>
      <c r="P61" s="6"/>
    </row>
    <row r="62" spans="2:16" x14ac:dyDescent="0.3">
      <c r="B62" s="7">
        <v>45726</v>
      </c>
      <c r="C62" s="4" t="s">
        <v>42</v>
      </c>
      <c r="D62" s="6" t="s">
        <v>160</v>
      </c>
      <c r="E62" s="5" t="s">
        <v>154</v>
      </c>
      <c r="F62" s="6" t="s">
        <v>29</v>
      </c>
      <c r="G62" s="4" t="s">
        <v>18</v>
      </c>
      <c r="H62" s="4" t="s">
        <v>13</v>
      </c>
      <c r="I62" s="4" t="s">
        <v>19</v>
      </c>
      <c r="J62" s="8">
        <v>111.4</v>
      </c>
      <c r="K62" s="8">
        <v>0</v>
      </c>
      <c r="L62" s="6">
        <v>111.4</v>
      </c>
      <c r="P62" s="6"/>
    </row>
    <row r="63" spans="2:16" x14ac:dyDescent="0.3">
      <c r="B63" s="7">
        <v>45726</v>
      </c>
      <c r="C63" s="4" t="s">
        <v>42</v>
      </c>
      <c r="D63" s="6" t="s">
        <v>159</v>
      </c>
      <c r="E63" s="5" t="s">
        <v>16</v>
      </c>
      <c r="F63" s="6" t="s">
        <v>155</v>
      </c>
      <c r="G63" s="6" t="s">
        <v>18</v>
      </c>
      <c r="H63" s="4" t="s">
        <v>13</v>
      </c>
      <c r="I63" s="4" t="s">
        <v>19</v>
      </c>
      <c r="J63" s="8">
        <v>445</v>
      </c>
      <c r="K63" s="8">
        <v>0</v>
      </c>
      <c r="L63" s="6">
        <v>445</v>
      </c>
      <c r="P63" s="6"/>
    </row>
    <row r="64" spans="2:16" x14ac:dyDescent="0.3">
      <c r="B64" s="7">
        <v>45726</v>
      </c>
      <c r="C64" s="4" t="s">
        <v>42</v>
      </c>
      <c r="D64" s="6" t="s">
        <v>157</v>
      </c>
      <c r="E64" s="5" t="s">
        <v>129</v>
      </c>
      <c r="F64" s="6" t="s">
        <v>148</v>
      </c>
      <c r="G64" s="4" t="s">
        <v>15</v>
      </c>
      <c r="H64" s="4" t="s">
        <v>13</v>
      </c>
      <c r="I64" s="6" t="s">
        <v>14</v>
      </c>
      <c r="J64" s="8">
        <v>-55</v>
      </c>
      <c r="K64" s="8">
        <v>-11</v>
      </c>
      <c r="L64" s="6">
        <v>-66</v>
      </c>
      <c r="P64" s="6"/>
    </row>
    <row r="65" spans="1:16" x14ac:dyDescent="0.3">
      <c r="B65" s="7">
        <v>45726</v>
      </c>
      <c r="C65" s="4" t="s">
        <v>42</v>
      </c>
      <c r="D65" s="6" t="s">
        <v>157</v>
      </c>
      <c r="E65" s="5" t="s">
        <v>129</v>
      </c>
      <c r="F65" s="6" t="s">
        <v>156</v>
      </c>
      <c r="G65" s="4" t="s">
        <v>15</v>
      </c>
      <c r="H65" s="4" t="s">
        <v>13</v>
      </c>
      <c r="I65" s="6" t="s">
        <v>14</v>
      </c>
      <c r="J65" s="8">
        <v>214</v>
      </c>
      <c r="K65" s="8">
        <v>42.8</v>
      </c>
      <c r="L65" s="6">
        <v>256.8</v>
      </c>
      <c r="P65" s="6"/>
    </row>
    <row r="66" spans="1:16" x14ac:dyDescent="0.3">
      <c r="B66" s="7">
        <v>45726</v>
      </c>
      <c r="C66" s="4" t="s">
        <v>42</v>
      </c>
      <c r="D66" s="6" t="s">
        <v>158</v>
      </c>
      <c r="E66" s="5" t="s">
        <v>78</v>
      </c>
      <c r="F66" s="6" t="s">
        <v>153</v>
      </c>
      <c r="G66" s="4" t="s">
        <v>25</v>
      </c>
      <c r="H66" s="4" t="s">
        <v>13</v>
      </c>
      <c r="I66" s="6" t="s">
        <v>14</v>
      </c>
      <c r="J66" s="8">
        <v>1250</v>
      </c>
      <c r="K66" s="8">
        <v>0</v>
      </c>
      <c r="L66" s="6">
        <v>1250</v>
      </c>
      <c r="P66" s="6"/>
    </row>
    <row r="67" spans="1:16" x14ac:dyDescent="0.3">
      <c r="B67" s="7">
        <v>45733</v>
      </c>
      <c r="C67" s="4" t="s">
        <v>20</v>
      </c>
      <c r="D67" s="6" t="s">
        <v>21</v>
      </c>
      <c r="E67" s="4" t="s">
        <v>11</v>
      </c>
      <c r="F67" s="6" t="s">
        <v>12</v>
      </c>
      <c r="G67" s="4" t="s">
        <v>12</v>
      </c>
      <c r="H67" s="4" t="s">
        <v>13</v>
      </c>
      <c r="I67" s="4" t="s">
        <v>14</v>
      </c>
      <c r="J67" s="4">
        <v>120.6</v>
      </c>
      <c r="K67" s="6">
        <v>24.12</v>
      </c>
      <c r="L67" s="6">
        <v>144.72</v>
      </c>
      <c r="P67" s="6"/>
    </row>
    <row r="68" spans="1:16" x14ac:dyDescent="0.3">
      <c r="B68" s="7"/>
      <c r="D68" s="6"/>
      <c r="F68" s="4"/>
      <c r="L68" s="6"/>
      <c r="P68" s="6"/>
    </row>
    <row r="69" spans="1:16" s="1" customFormat="1" x14ac:dyDescent="0.3">
      <c r="A69" s="4"/>
      <c r="B69" s="1" t="s">
        <v>33</v>
      </c>
      <c r="D69" s="2"/>
      <c r="F69" s="9"/>
      <c r="G69" s="9"/>
      <c r="H69" s="9"/>
      <c r="I69" s="9"/>
      <c r="J69" s="3">
        <f>SUM(J2:J68)</f>
        <v>41841.65</v>
      </c>
      <c r="K69" s="3">
        <f>SUM(K2:K68)</f>
        <v>2140.5299999999997</v>
      </c>
      <c r="L69" s="3">
        <f>SUM(L2:L68)</f>
        <v>43982.180000000008</v>
      </c>
      <c r="M69" s="3"/>
      <c r="N69" s="9"/>
    </row>
    <row r="70" spans="1:16" x14ac:dyDescent="0.3">
      <c r="B70" s="7"/>
      <c r="D70" s="4"/>
      <c r="K70" s="6"/>
      <c r="L70" s="6"/>
      <c r="N70" s="4"/>
    </row>
  </sheetData>
  <sortState xmlns:xlrd2="http://schemas.microsoft.com/office/spreadsheetml/2017/richdata2" ref="A2:S67">
    <sortCondition ref="B2:B67"/>
  </sortState>
  <pageMargins left="0.7" right="0.7" top="0.75" bottom="0.75" header="0.3" footer="0.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Treasurers0695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Skillman</dc:creator>
  <cp:keywords/>
  <dc:description/>
  <cp:lastModifiedBy>Parish Clerk</cp:lastModifiedBy>
  <cp:revision/>
  <cp:lastPrinted>2025-03-04T17:29:49Z</cp:lastPrinted>
  <dcterms:created xsi:type="dcterms:W3CDTF">2022-08-14T10:50:35Z</dcterms:created>
  <dcterms:modified xsi:type="dcterms:W3CDTF">2025-04-19T05:53:53Z</dcterms:modified>
  <cp:category/>
  <cp:contentStatus/>
</cp:coreProperties>
</file>